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eutelsatgroup.sharepoint.com/sites/DPEF2019-2020/Shared Documents/General/Program Information/Communication and Engagement/Website/Photos Videos content for website/Environment on Earth &amp; Space/"/>
    </mc:Choice>
  </mc:AlternateContent>
  <xr:revisionPtr revIDLastSave="1" documentId="8_{5E77EA88-1C6E-4DFE-BA8D-D397B8F4B0F6}" xr6:coauthVersionLast="46" xr6:coauthVersionMax="46" xr10:uidLastSave="{793E5537-463F-4C7A-9A0C-D95151C6A042}"/>
  <bookViews>
    <workbookView xWindow="-110" yWindow="-110" windowWidth="19420" windowHeight="10420" xr2:uid="{A436431A-7273-4C2D-ADF1-17C950F5F432}"/>
  </bookViews>
  <sheets>
    <sheet name="Carbon footprint 2022" sheetId="1" r:id="rId1"/>
  </sheets>
  <externalReferences>
    <externalReference r:id="rId2"/>
  </externalReferences>
  <definedNames>
    <definedName name="choix_oui_non">#REF!</definedName>
    <definedName name="liste_langues_donnees">#REF!</definedName>
    <definedName name="liste_langues_interface">#REF!</definedName>
    <definedName name="liste_noeuds">#REF!</definedName>
    <definedName name="liste_ro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D18" i="1"/>
  <c r="C29" i="1"/>
  <c r="D29" i="1"/>
  <c r="C31" i="1"/>
  <c r="D31" i="1"/>
</calcChain>
</file>

<file path=xl/sharedStrings.xml><?xml version="1.0" encoding="utf-8"?>
<sst xmlns="http://schemas.openxmlformats.org/spreadsheetml/2006/main" count="24" uniqueCount="24">
  <si>
    <t>TOTAL CARBON EMISSIONS</t>
  </si>
  <si>
    <t>TOTAL SCOPE 3</t>
  </si>
  <si>
    <t>Capacity Leased on 3rd Party Satellites</t>
  </si>
  <si>
    <t>Eutelsat Geostationary Satellite Fleet</t>
  </si>
  <si>
    <t>Telecommunications Packages</t>
  </si>
  <si>
    <t>Water Consumption</t>
  </si>
  <si>
    <t>Accomodation and Meals (Business Travel)</t>
  </si>
  <si>
    <t>Employee Commuting (Business Travel)</t>
  </si>
  <si>
    <t>Use of Fransat Products Sold</t>
  </si>
  <si>
    <t>Electronic and IT equipment</t>
  </si>
  <si>
    <t>Waste</t>
  </si>
  <si>
    <t>Buildings</t>
  </si>
  <si>
    <t xml:space="preserve">Scope 3 - Carbon emissions </t>
  </si>
  <si>
    <t>TOTAL SCOPE 1 &amp; 2</t>
  </si>
  <si>
    <t xml:space="preserve">Consumption of Renewable Energies </t>
  </si>
  <si>
    <t>Electricity Consumption</t>
  </si>
  <si>
    <t>Scope 2 - Carbon emissions</t>
  </si>
  <si>
    <t>Greenhouse gas Emitted by Liquid Refrigerants</t>
  </si>
  <si>
    <t>Petrol Consumption (Fuel Vehicles)</t>
  </si>
  <si>
    <t>Diesel Consumption (Fuel Buildings)</t>
  </si>
  <si>
    <t>Scope 1 - Carbon emissions</t>
  </si>
  <si>
    <t>Carbon Impact (tCO2eq)</t>
  </si>
  <si>
    <t>KPI's</t>
  </si>
  <si>
    <t>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</si>
</sst>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name val="Calibri"/>
      <family val="2"/>
      <scheme val="minor"/>
    </font>
    <font>
      <b/>
      <sz val="11"/>
      <color theme="1"/>
      <name val="Arial"/>
      <family val="2"/>
    </font>
    <font>
      <sz val="11"/>
      <color indexed="8"/>
      <name val="Arial"/>
      <family val="2"/>
    </font>
    <font>
      <sz val="1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0"/>
        <bgColor indexed="64"/>
      </patternFill>
    </fill>
  </fills>
  <borders count="10">
    <border>
      <left/>
      <right/>
      <top/>
      <bottom/>
      <diagonal/>
    </border>
    <border>
      <left style="thin">
        <color auto="1"/>
      </left>
      <right style="double">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s>
  <cellStyleXfs count="1">
    <xf numFmtId="0" fontId="0" fillId="0" borderId="0"/>
  </cellStyleXfs>
  <cellXfs count="33">
    <xf numFmtId="0" fontId="0" fillId="0" borderId="0" xfId="0"/>
    <xf numFmtId="0" fontId="0" fillId="0" borderId="0" xfId="0" applyAlignment="1">
      <alignment vertical="center" wrapText="1"/>
    </xf>
    <xf numFmtId="0" fontId="0" fillId="2" borderId="3" xfId="0" applyFill="1" applyBorder="1" applyAlignment="1">
      <alignment vertical="center" wrapText="1"/>
    </xf>
    <xf numFmtId="0" fontId="1" fillId="3" borderId="6" xfId="0" applyFont="1" applyFill="1" applyBorder="1" applyAlignment="1">
      <alignment horizontal="left" vertical="center" wrapText="1"/>
    </xf>
    <xf numFmtId="3" fontId="2" fillId="2" borderId="4"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2" borderId="5" xfId="0" applyFont="1" applyFill="1" applyBorder="1" applyAlignment="1">
      <alignment horizontal="right" vertical="center" wrapText="1"/>
    </xf>
    <xf numFmtId="0" fontId="3" fillId="2" borderId="6" xfId="0" applyFont="1" applyFill="1" applyBorder="1" applyAlignment="1">
      <alignment vertical="center" wrapText="1"/>
    </xf>
    <xf numFmtId="0" fontId="0" fillId="0" borderId="0" xfId="0" applyAlignment="1">
      <alignment horizontal="left" vertical="center"/>
    </xf>
    <xf numFmtId="3" fontId="3" fillId="3" borderId="4"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0" fontId="3" fillId="3" borderId="5" xfId="0" applyFont="1" applyFill="1" applyBorder="1" applyAlignment="1">
      <alignment vertical="center" wrapText="1"/>
    </xf>
    <xf numFmtId="0" fontId="3" fillId="3" borderId="6" xfId="0" applyFont="1" applyFill="1" applyBorder="1" applyAlignment="1">
      <alignment horizontal="center" vertical="center" wrapText="1"/>
    </xf>
    <xf numFmtId="0" fontId="0" fillId="0" borderId="0" xfId="0" applyAlignment="1">
      <alignment horizontal="left" vertical="center" wrapText="1"/>
    </xf>
    <xf numFmtId="0" fontId="3"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4" fillId="3" borderId="5" xfId="0" applyFont="1" applyFill="1" applyBorder="1" applyAlignment="1">
      <alignment horizontal="left" vertical="center" wrapText="1"/>
    </xf>
    <xf numFmtId="1" fontId="3" fillId="3" borderId="7"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5" borderId="0" xfId="0" applyFill="1" applyAlignment="1">
      <alignment vertical="center" wrapText="1"/>
    </xf>
    <xf numFmtId="0" fontId="4" fillId="3" borderId="4" xfId="0" applyFont="1" applyFill="1" applyBorder="1" applyAlignment="1">
      <alignment horizontal="left" vertical="center" wrapText="1"/>
    </xf>
    <xf numFmtId="0" fontId="2" fillId="2" borderId="2" xfId="0" applyFont="1" applyFill="1" applyBorder="1" applyAlignment="1">
      <alignment horizontal="right" vertical="center" wrapText="1"/>
    </xf>
    <xf numFmtId="3" fontId="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7</xdr:col>
      <xdr:colOff>428625</xdr:colOff>
      <xdr:row>59</xdr:row>
      <xdr:rowOff>97156</xdr:rowOff>
    </xdr:to>
    <xdr:sp macro="" textlink="">
      <xdr:nvSpPr>
        <xdr:cNvPr id="2" name="TextBox 1">
          <a:extLst>
            <a:ext uri="{FF2B5EF4-FFF2-40B4-BE49-F238E27FC236}">
              <a16:creationId xmlns:a16="http://schemas.microsoft.com/office/drawing/2014/main" id="{B1E36A06-E176-4F82-8A77-F850524EDA35}"/>
            </a:ext>
          </a:extLst>
        </xdr:cNvPr>
        <xdr:cNvSpPr txBox="1"/>
      </xdr:nvSpPr>
      <xdr:spPr>
        <a:xfrm>
          <a:off x="0" y="6076950"/>
          <a:ext cx="4740275" cy="4885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060"/>
              </a:solidFill>
              <a:latin typeface="Arial" panose="020B0604020202020204" pitchFamily="34" charset="0"/>
              <a:cs typeface="Arial" panose="020B0604020202020204" pitchFamily="34" charset="0"/>
            </a:rPr>
            <a:t>Methodology for modeling Co2 emissions from Eutelsat's satellite fleet (Scope 3)</a:t>
          </a:r>
        </a:p>
        <a:p>
          <a:endParaRPr lang="en-US" sz="1100" b="1">
            <a:latin typeface="Arial" panose="020B0604020202020204" pitchFamily="34" charset="0"/>
            <a:cs typeface="Arial" panose="020B0604020202020204" pitchFamily="34" charset="0"/>
          </a:endParaRPr>
        </a:p>
        <a:p>
          <a:r>
            <a:rPr lang="en-US" sz="1200" b="1">
              <a:solidFill>
                <a:schemeClr val="accent1">
                  <a:lumMod val="75000"/>
                </a:schemeClr>
              </a:solidFill>
              <a:latin typeface="Arial" panose="020B0604020202020204" pitchFamily="34" charset="0"/>
              <a:cs typeface="Arial" panose="020B0604020202020204" pitchFamily="34" charset="0"/>
            </a:rPr>
            <a:t>Objective</a:t>
          </a:r>
          <a:endParaRPr lang="en-US" sz="1100" b="1">
            <a:solidFill>
              <a:schemeClr val="accent1">
                <a:lumMod val="75000"/>
              </a:schemeClr>
            </a:solidFill>
            <a:latin typeface="Arial" panose="020B0604020202020204" pitchFamily="34" charset="0"/>
            <a:cs typeface="Arial" panose="020B0604020202020204" pitchFamily="34" charset="0"/>
          </a:endParaRPr>
        </a:p>
        <a:p>
          <a:r>
            <a:rPr lang="en-US" sz="1100" b="0">
              <a:latin typeface="Arial" panose="020B0604020202020204" pitchFamily="34" charset="0"/>
              <a:cs typeface="Arial" panose="020B0604020202020204" pitchFamily="34" charset="0"/>
            </a:rPr>
            <a:t>The</a:t>
          </a:r>
          <a:r>
            <a:rPr lang="en-US" sz="1100" b="0" baseline="0">
              <a:latin typeface="Arial" panose="020B0604020202020204" pitchFamily="34" charset="0"/>
              <a:cs typeface="Arial" panose="020B0604020202020204" pitchFamily="34" charset="0"/>
            </a:rPr>
            <a:t> model aims to forecast Co2 emissions from Eutelsat's satellite fleet. </a:t>
          </a:r>
        </a:p>
        <a:p>
          <a:endParaRPr lang="en-US" sz="1200" b="1">
            <a:solidFill>
              <a:schemeClr val="accent1">
                <a:lumMod val="75000"/>
              </a:schemeClr>
            </a:solidFill>
            <a:latin typeface="Arial" panose="020B0604020202020204" pitchFamily="34" charset="0"/>
            <a:ea typeface="+mn-ea"/>
            <a:cs typeface="Arial" panose="020B0604020202020204" pitchFamily="34" charset="0"/>
          </a:endParaRPr>
        </a:p>
        <a:p>
          <a:r>
            <a:rPr lang="en-US" sz="1200" b="1">
              <a:solidFill>
                <a:schemeClr val="accent1">
                  <a:lumMod val="75000"/>
                </a:schemeClr>
              </a:solidFill>
              <a:latin typeface="Arial" panose="020B0604020202020204" pitchFamily="34" charset="0"/>
              <a:ea typeface="+mn-ea"/>
              <a:cs typeface="Arial" panose="020B0604020202020204" pitchFamily="34" charset="0"/>
            </a:rPr>
            <a:t>Modeling technique</a:t>
          </a:r>
        </a:p>
        <a:p>
          <a:r>
            <a:rPr lang="en-US" sz="1100" b="0" baseline="0">
              <a:latin typeface="Arial" panose="020B0604020202020204" pitchFamily="34" charset="0"/>
              <a:cs typeface="Arial" panose="020B0604020202020204" pitchFamily="34" charset="0"/>
            </a:rPr>
            <a:t>Co2 emissions from the whole life cycle of the mission (design, manufacturing, testing, launch campaign, launch and operation) from each satellite are allocated over the design life of the satellite from its OSD. During the Design life of the satellite, allocation may stop if the satellite is sold to another entity. </a:t>
          </a:r>
        </a:p>
        <a:p>
          <a:endParaRPr lang="en-US" sz="1100" b="0" baseline="0">
            <a:latin typeface="Arial" panose="020B0604020202020204" pitchFamily="34" charset="0"/>
            <a:cs typeface="Arial" panose="020B0604020202020204" pitchFamily="34" charset="0"/>
          </a:endParaRPr>
        </a:p>
        <a:p>
          <a:pPr marL="0" indent="0"/>
          <a:r>
            <a:rPr lang="en-US" sz="1200" b="1">
              <a:solidFill>
                <a:schemeClr val="accent1">
                  <a:lumMod val="75000"/>
                </a:schemeClr>
              </a:solidFill>
              <a:latin typeface="Arial" panose="020B0604020202020204" pitchFamily="34" charset="0"/>
              <a:ea typeface="+mn-ea"/>
              <a:cs typeface="Arial" panose="020B0604020202020204" pitchFamily="34" charset="0"/>
            </a:rPr>
            <a:t>Co2 emissions per satellite</a:t>
          </a:r>
        </a:p>
        <a:p>
          <a:r>
            <a:rPr lang="en-US" sz="1100" b="0" baseline="0">
              <a:latin typeface="Arial" panose="020B0604020202020204" pitchFamily="34" charset="0"/>
              <a:cs typeface="Arial" panose="020B0604020202020204" pitchFamily="34" charset="0"/>
            </a:rPr>
            <a:t>In 2016, the European Space Agency conducted an analysis of the life cycle of satellites, which found that emissions from the whole life cycle of the mission are estimated at 56,000 metric tons of Co2 equivalent. This estimate is currently used in the model. This number could be subject to changes if new studies from ESA or other agencies are published on the matter.</a:t>
          </a:r>
        </a:p>
        <a:p>
          <a:endParaRPr lang="en-US"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accent1">
                  <a:lumMod val="75000"/>
                </a:schemeClr>
              </a:solidFill>
              <a:latin typeface="Arial" panose="020B0604020202020204" pitchFamily="34" charset="0"/>
              <a:ea typeface="+mn-ea"/>
              <a:cs typeface="Arial" panose="020B0604020202020204" pitchFamily="34" charset="0"/>
            </a:rPr>
            <a:t>Perimeter of CO2 emissions </a:t>
          </a:r>
        </a:p>
        <a:p>
          <a:r>
            <a:rPr lang="en-US" sz="1100" b="0">
              <a:latin typeface="Arial" panose="020B0604020202020204" pitchFamily="34" charset="0"/>
              <a:cs typeface="Arial" panose="020B0604020202020204" pitchFamily="34" charset="0"/>
            </a:rPr>
            <a:t>For Satellites owned by 3rd Parties, where Eutelsat exploits only a portion of the capacity, a</a:t>
          </a:r>
          <a:r>
            <a:rPr lang="en-US" sz="1100" b="0" baseline="0">
              <a:latin typeface="Arial" panose="020B0604020202020204" pitchFamily="34" charset="0"/>
              <a:cs typeface="Arial" panose="020B0604020202020204" pitchFamily="34" charset="0"/>
            </a:rPr>
            <a:t> pro-rata allocation of the full LCA figure of 56 K tCO2eq, based on the number of exploited transponders, is allocated over the design life of the satellite.</a:t>
          </a:r>
        </a:p>
        <a:p>
          <a:endParaRPr lang="en-US"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accent1">
                  <a:lumMod val="75000"/>
                </a:schemeClr>
              </a:solidFill>
              <a:latin typeface="Arial" panose="020B0604020202020204" pitchFamily="34" charset="0"/>
              <a:ea typeface="+mn-ea"/>
              <a:cs typeface="Arial" panose="020B0604020202020204" pitchFamily="34" charset="0"/>
            </a:rPr>
            <a:t>Assumptions around upcoming satellite part of public nominal deployment plan</a:t>
          </a:r>
        </a:p>
        <a:p>
          <a:r>
            <a:rPr lang="en-US" sz="1100" b="0">
              <a:latin typeface="Arial" panose="020B0604020202020204" pitchFamily="34" charset="0"/>
              <a:cs typeface="Arial" panose="020B0604020202020204" pitchFamily="34" charset="0"/>
            </a:rPr>
            <a:t>It is public information that Hotbird</a:t>
          </a:r>
          <a:r>
            <a:rPr lang="en-US" sz="1100" b="0" baseline="0">
              <a:latin typeface="Arial" panose="020B0604020202020204" pitchFamily="34" charset="0"/>
              <a:cs typeface="Arial" panose="020B0604020202020204" pitchFamily="34" charset="0"/>
            </a:rPr>
            <a:t> 13F, Hotbird 13G, Konnect VHTS, Eutelsat 10B and Eutelsat 36D will be launched between 2022 and 2024. The latest assumptions regarding launch dates and life duration are taken into account in the model during this period. They can be subject to change on a regular basis.</a:t>
          </a:r>
        </a:p>
        <a:p>
          <a:endParaRPr lang="en-US" sz="1100" b="0" baseline="0">
            <a:latin typeface="Arial" panose="020B0604020202020204" pitchFamily="34" charset="0"/>
            <a:cs typeface="Arial" panose="020B0604020202020204" pitchFamily="34" charset="0"/>
          </a:endParaRPr>
        </a:p>
      </xdr:txBody>
    </xdr:sp>
    <xdr:clientData/>
  </xdr:twoCellAnchor>
  <xdr:oneCellAnchor>
    <xdr:from>
      <xdr:col>0</xdr:col>
      <xdr:colOff>0</xdr:colOff>
      <xdr:row>0</xdr:row>
      <xdr:rowOff>0</xdr:rowOff>
    </xdr:from>
    <xdr:ext cx="3170841" cy="1219310"/>
    <xdr:pic>
      <xdr:nvPicPr>
        <xdr:cNvPr id="3" name="Picture 2">
          <a:extLst>
            <a:ext uri="{FF2B5EF4-FFF2-40B4-BE49-F238E27FC236}">
              <a16:creationId xmlns:a16="http://schemas.microsoft.com/office/drawing/2014/main" id="{9C0E959A-FEF9-401A-8C21-EF9D0796C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70841" cy="121931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DPEF2019-2020/Shared%20Documents/General/Program%20Information/Communication%20and%20Engagement/Website/Photos%20Videos%20content%20for%20website/Our%20mission/Eutelsat%20-%20Key%20CSR%20Indicators%20for%202022.xlsx?55AEF092" TargetMode="External"/><Relationship Id="rId1" Type="http://schemas.openxmlformats.org/officeDocument/2006/relationships/externalLinkPath" Target="file:///\\55AEF092\Eutelsat%20-%20Key%20CSR%20Indicators%20fo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al"/>
      <sheetName val="Carbon footprint"/>
      <sheetName val="Sustainable procurement"/>
      <sheetName val="Ethics &amp; Cybersecurity"/>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8C04E-32D5-4649-A976-0966FC2DE74B}">
  <dimension ref="A10:F32"/>
  <sheetViews>
    <sheetView tabSelected="1" view="pageBreakPreview" zoomScale="60" zoomScaleNormal="80" workbookViewId="0">
      <selection activeCell="F9" sqref="F9"/>
    </sheetView>
  </sheetViews>
  <sheetFormatPr defaultColWidth="8.81640625" defaultRowHeight="14.5" x14ac:dyDescent="0.35"/>
  <cols>
    <col min="1" max="1" width="32.453125" style="1" customWidth="1"/>
    <col min="2" max="2" width="45" style="1" customWidth="1"/>
    <col min="3" max="3" width="13.81640625" style="1" bestFit="1" customWidth="1"/>
    <col min="4" max="4" width="14.81640625" style="1" customWidth="1"/>
    <col min="5" max="16384" width="8.81640625" style="1"/>
  </cols>
  <sheetData>
    <row r="10" spans="1:4" s="28" customFormat="1" ht="15" thickBot="1" x14ac:dyDescent="0.4"/>
    <row r="11" spans="1:4" ht="15" thickTop="1" x14ac:dyDescent="0.35">
      <c r="A11" s="27" t="s">
        <v>23</v>
      </c>
      <c r="B11" s="26" t="s">
        <v>22</v>
      </c>
      <c r="C11" s="26" t="s">
        <v>21</v>
      </c>
      <c r="D11" s="25"/>
    </row>
    <row r="12" spans="1:4" ht="15" thickBot="1" x14ac:dyDescent="0.4">
      <c r="A12" s="24"/>
      <c r="B12" s="23"/>
      <c r="C12" s="22">
        <v>2021</v>
      </c>
      <c r="D12" s="21">
        <v>2022</v>
      </c>
    </row>
    <row r="13" spans="1:4" ht="15" thickTop="1" x14ac:dyDescent="0.35">
      <c r="A13" s="20" t="s">
        <v>20</v>
      </c>
      <c r="B13" s="19" t="s">
        <v>19</v>
      </c>
      <c r="C13" s="18">
        <v>74.5</v>
      </c>
      <c r="D13" s="17">
        <v>38.950000000000003</v>
      </c>
    </row>
    <row r="14" spans="1:4" x14ac:dyDescent="0.35">
      <c r="A14" s="12"/>
      <c r="B14" s="14" t="s">
        <v>18</v>
      </c>
      <c r="C14" s="10">
        <v>59.7</v>
      </c>
      <c r="D14" s="9">
        <v>80.53</v>
      </c>
    </row>
    <row r="15" spans="1:4" x14ac:dyDescent="0.35">
      <c r="A15" s="12"/>
      <c r="B15" s="14" t="s">
        <v>17</v>
      </c>
      <c r="C15" s="10">
        <v>369.57</v>
      </c>
      <c r="D15" s="9">
        <v>286.77</v>
      </c>
    </row>
    <row r="16" spans="1:4" x14ac:dyDescent="0.35">
      <c r="A16" s="12" t="s">
        <v>16</v>
      </c>
      <c r="B16" s="14" t="s">
        <v>15</v>
      </c>
      <c r="C16" s="10">
        <v>6128.48</v>
      </c>
      <c r="D16" s="9">
        <v>5812.88</v>
      </c>
    </row>
    <row r="17" spans="1:6" x14ac:dyDescent="0.35">
      <c r="A17" s="12"/>
      <c r="B17" s="14" t="s">
        <v>14</v>
      </c>
      <c r="C17" s="10">
        <v>2.0499999999999998</v>
      </c>
      <c r="D17" s="9">
        <v>11</v>
      </c>
    </row>
    <row r="18" spans="1:6" x14ac:dyDescent="0.35">
      <c r="A18" s="7"/>
      <c r="B18" s="6" t="s">
        <v>13</v>
      </c>
      <c r="C18" s="5">
        <f>SUM(C13:C17)</f>
        <v>6634.3</v>
      </c>
      <c r="D18" s="4">
        <f>SUM(D13:D17)</f>
        <v>6230.13</v>
      </c>
    </row>
    <row r="19" spans="1:6" ht="15" customHeight="1" x14ac:dyDescent="0.35">
      <c r="A19" s="12" t="s">
        <v>12</v>
      </c>
      <c r="B19" s="14" t="s">
        <v>11</v>
      </c>
      <c r="C19" s="10">
        <v>696</v>
      </c>
      <c r="D19" s="9">
        <v>919.5</v>
      </c>
      <c r="F19" s="8"/>
    </row>
    <row r="20" spans="1:6" x14ac:dyDescent="0.35">
      <c r="A20" s="12"/>
      <c r="B20" s="14" t="s">
        <v>10</v>
      </c>
      <c r="C20" s="10">
        <v>45.21</v>
      </c>
      <c r="D20" s="9">
        <v>39</v>
      </c>
      <c r="F20" s="8"/>
    </row>
    <row r="21" spans="1:6" x14ac:dyDescent="0.35">
      <c r="A21" s="12"/>
      <c r="B21" s="14" t="s">
        <v>9</v>
      </c>
      <c r="C21" s="10">
        <v>1585.32</v>
      </c>
      <c r="D21" s="9">
        <v>578.57000000000005</v>
      </c>
      <c r="F21" s="13"/>
    </row>
    <row r="22" spans="1:6" x14ac:dyDescent="0.35">
      <c r="A22" s="12"/>
      <c r="B22" s="14" t="s">
        <v>8</v>
      </c>
      <c r="C22" s="10">
        <v>99.21</v>
      </c>
      <c r="D22" s="9">
        <v>184.95</v>
      </c>
      <c r="F22" s="8"/>
    </row>
    <row r="23" spans="1:6" x14ac:dyDescent="0.35">
      <c r="A23" s="12"/>
      <c r="B23" s="16" t="s">
        <v>7</v>
      </c>
      <c r="C23" s="10">
        <v>331.12</v>
      </c>
      <c r="D23" s="9">
        <v>744.91</v>
      </c>
      <c r="F23" s="13"/>
    </row>
    <row r="24" spans="1:6" x14ac:dyDescent="0.35">
      <c r="A24" s="12"/>
      <c r="B24" s="15" t="s">
        <v>6</v>
      </c>
      <c r="C24" s="10">
        <v>7.0000000000000007E-2</v>
      </c>
      <c r="D24" s="9">
        <v>0.57999999999999996</v>
      </c>
      <c r="F24" s="8"/>
    </row>
    <row r="25" spans="1:6" x14ac:dyDescent="0.35">
      <c r="A25" s="12"/>
      <c r="B25" s="14" t="s">
        <v>5</v>
      </c>
      <c r="C25" s="10">
        <v>1.53</v>
      </c>
      <c r="D25" s="9">
        <v>2.5099999999999998</v>
      </c>
      <c r="F25" s="13"/>
    </row>
    <row r="26" spans="1:6" x14ac:dyDescent="0.35">
      <c r="A26" s="12"/>
      <c r="B26" s="14" t="s">
        <v>4</v>
      </c>
      <c r="C26" s="10"/>
      <c r="D26" s="9">
        <v>180</v>
      </c>
      <c r="F26" s="13"/>
    </row>
    <row r="27" spans="1:6" ht="15" customHeight="1" x14ac:dyDescent="0.35">
      <c r="A27" s="12"/>
      <c r="B27" s="11" t="s">
        <v>3</v>
      </c>
      <c r="C27" s="10">
        <v>85643</v>
      </c>
      <c r="D27" s="9">
        <v>81200</v>
      </c>
      <c r="F27" s="8"/>
    </row>
    <row r="28" spans="1:6" x14ac:dyDescent="0.35">
      <c r="A28" s="12"/>
      <c r="B28" s="11" t="s">
        <v>2</v>
      </c>
      <c r="C28" s="10">
        <v>11183</v>
      </c>
      <c r="D28" s="9">
        <v>11183</v>
      </c>
      <c r="F28" s="8"/>
    </row>
    <row r="29" spans="1:6" x14ac:dyDescent="0.35">
      <c r="A29" s="7"/>
      <c r="B29" s="6" t="s">
        <v>1</v>
      </c>
      <c r="C29" s="5">
        <f>SUM(C19:C28)</f>
        <v>99584.46</v>
      </c>
      <c r="D29" s="4">
        <f>SUM(D19:D28)</f>
        <v>95033.02</v>
      </c>
    </row>
    <row r="30" spans="1:6" ht="9.75" customHeight="1" x14ac:dyDescent="0.35">
      <c r="A30" s="3"/>
      <c r="B30" s="16"/>
      <c r="C30" s="16"/>
      <c r="D30" s="29"/>
    </row>
    <row r="31" spans="1:6" ht="15" thickBot="1" x14ac:dyDescent="0.4">
      <c r="A31" s="2"/>
      <c r="B31" s="30" t="s">
        <v>0</v>
      </c>
      <c r="C31" s="31">
        <f>C18+C29</f>
        <v>106218.76000000001</v>
      </c>
      <c r="D31" s="32">
        <f>D18+D29</f>
        <v>101263.15000000001</v>
      </c>
    </row>
    <row r="32" spans="1:6" ht="15" thickTop="1" x14ac:dyDescent="0.35"/>
  </sheetData>
  <mergeCells count="6">
    <mergeCell ref="A11:A12"/>
    <mergeCell ref="B11:B12"/>
    <mergeCell ref="C11:D11"/>
    <mergeCell ref="A13:A15"/>
    <mergeCell ref="A16:A17"/>
    <mergeCell ref="A19:A28"/>
  </mergeCells>
  <pageMargins left="0.7" right="0.7" top="0.75" bottom="0.75" header="0.3" footer="0.3"/>
  <pageSetup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CC767485322746BA6008A4D5025F0A" ma:contentTypeVersion="17" ma:contentTypeDescription="Create a new document." ma:contentTypeScope="" ma:versionID="c05dba6b451bc19192f5c4c6ab0f7bb1">
  <xsd:schema xmlns:xsd="http://www.w3.org/2001/XMLSchema" xmlns:xs="http://www.w3.org/2001/XMLSchema" xmlns:p="http://schemas.microsoft.com/office/2006/metadata/properties" xmlns:ns2="683dab01-2686-447c-97ec-bc67fb6c46c6" xmlns:ns3="610ddac0-6fc5-49df-af7f-96d2df4d882b" targetNamespace="http://schemas.microsoft.com/office/2006/metadata/properties" ma:root="true" ma:fieldsID="b59fd6db3ca18e80029d6e69d1a0030d" ns2:_="" ns3:_="">
    <xsd:import namespace="683dab01-2686-447c-97ec-bc67fb6c46c6"/>
    <xsd:import namespace="610ddac0-6fc5-49df-af7f-96d2df4d88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dab01-2686-447c-97ec-bc67fb6c4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fad7815-e70a-4748-8a0b-26682e095d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0ddac0-6fc5-49df-af7f-96d2df4d882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2a0a599-35fd-435e-80e9-fcd841da62a6}" ma:internalName="TaxCatchAll" ma:showField="CatchAllData" ma:web="610ddac0-6fc5-49df-af7f-96d2df4d88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0ddac0-6fc5-49df-af7f-96d2df4d882b" xsi:nil="true"/>
    <lcf76f155ced4ddcb4097134ff3c332f xmlns="683dab01-2686-447c-97ec-bc67fb6c46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C4FC4A-FBDE-4261-9EAA-EE77B2DC5012}"/>
</file>

<file path=customXml/itemProps2.xml><?xml version="1.0" encoding="utf-8"?>
<ds:datastoreItem xmlns:ds="http://schemas.openxmlformats.org/officeDocument/2006/customXml" ds:itemID="{15603DD6-99E6-44C8-B8ED-BBB37276975E}"/>
</file>

<file path=customXml/itemProps3.xml><?xml version="1.0" encoding="utf-8"?>
<ds:datastoreItem xmlns:ds="http://schemas.openxmlformats.org/officeDocument/2006/customXml" ds:itemID="{4512E61E-E279-466F-A947-A76A844EE3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Carbon footprint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hetet astrid</dc:creator>
  <cp:lastModifiedBy>Le Hetet Astrid</cp:lastModifiedBy>
  <dcterms:created xsi:type="dcterms:W3CDTF">2023-07-28T09:40:30Z</dcterms:created>
  <dcterms:modified xsi:type="dcterms:W3CDTF">2023-07-28T09:42:04Z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0x0101009ACC767485322746BA6008A4D5025F0A</vt:lpwstr>
  </property>
</Properties>
</file>